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Nueva carpeta\AÑO_2023\PROCESOS_2023\FINANCIERA_2023\VIÁTICOS\CREACIÓN PD SUPERV_CTOS SUMINISTRO TIQUETES\"/>
    </mc:Choice>
  </mc:AlternateContent>
  <xr:revisionPtr revIDLastSave="0" documentId="8_{F9AE5313-EA5F-46A2-A392-C86D5A4973DF}" xr6:coauthVersionLast="47" xr6:coauthVersionMax="47" xr10:uidLastSave="{00000000-0000-0000-0000-000000000000}"/>
  <bookViews>
    <workbookView xWindow="0" yWindow="0" windowWidth="20490" windowHeight="10305" xr2:uid="{00000000-000D-0000-FFFF-FFFF00000000}"/>
  </bookViews>
  <sheets>
    <sheet name="Hoja1" sheetId="1" r:id="rId1"/>
    <sheet name="Hoja2" sheetId="2" state="hidden" r:id="rId2"/>
  </sheets>
  <definedNames>
    <definedName name="_xlnm.Print_Area" localSheetId="0">Hoja1!$A$1:$S$32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 l="1"/>
  <c r="D2" i="2" l="1"/>
  <c r="C2" i="2" s="1"/>
  <c r="D1" i="2"/>
  <c r="C1" i="2" s="1"/>
  <c r="B24" i="1" l="1"/>
</calcChain>
</file>

<file path=xl/sharedStrings.xml><?xml version="1.0" encoding="utf-8"?>
<sst xmlns="http://schemas.openxmlformats.org/spreadsheetml/2006/main" count="66" uniqueCount="57">
  <si>
    <t>Modo de Pago</t>
  </si>
  <si>
    <t>Certificado de Disponiblidad Presupuestal</t>
  </si>
  <si>
    <t xml:space="preserve">Versión </t>
  </si>
  <si>
    <t>Fecha</t>
  </si>
  <si>
    <t xml:space="preserve">Código </t>
  </si>
  <si>
    <t>FI-F-18</t>
  </si>
  <si>
    <r>
      <t xml:space="preserve">Resolución No.                                </t>
    </r>
    <r>
      <rPr>
        <b/>
        <sz val="11"/>
        <color rgb="FFFFFFFF"/>
        <rFont val="Arial"/>
        <family val="2"/>
      </rPr>
      <t xml:space="preserve">.
</t>
    </r>
  </si>
  <si>
    <t>EL SECRETARIO GENERAL 
en uso de sus facultades conferidas en el Decreto 262 de 2000, las Resoluciones 451 de 2022 y 200 de 2017 y</t>
  </si>
  <si>
    <t>CONSIDERANDO:</t>
  </si>
  <si>
    <r>
      <rPr>
        <b/>
        <sz val="10"/>
        <color rgb="FF000000"/>
        <rFont val="Arial"/>
        <family val="2"/>
      </rPr>
      <t xml:space="preserve">
</t>
    </r>
    <r>
      <rPr>
        <sz val="10"/>
        <color rgb="FF000000"/>
        <rFont val="Arial"/>
        <family val="2"/>
      </rPr>
      <t>Que requiere desplazar a los servidores relacionados en la parte resolutiva para el cumplimiento de sus funciones en lugares diferentes a su sede habitual de trabajo.</t>
    </r>
  </si>
  <si>
    <t>Que  por limitaciones técnicas y operativas del Sistema Intergado de Información Financiera SIIF Nación, no es posible gestionar las comisiones de servicio aquí relacionadas a través del módulo respectivo, siendo necesario AUTORIZARLAS por medio del presente acto administrativo.</t>
  </si>
  <si>
    <t>RESUELVE:</t>
  </si>
  <si>
    <r>
      <rPr>
        <b/>
        <sz val="10"/>
        <color rgb="FF000000"/>
        <rFont val="Arial"/>
        <family val="2"/>
      </rPr>
      <t>Artículo 1.</t>
    </r>
    <r>
      <rPr>
        <sz val="10"/>
        <color rgb="FF000000"/>
        <rFont val="Arial"/>
        <family val="2"/>
      </rPr>
      <t xml:space="preserve"> Autorizar el desplazamiento de los servidores relacionados a continuación a los municipios de destino así:</t>
    </r>
  </si>
  <si>
    <t>Número Comisión</t>
  </si>
  <si>
    <t>Nombre</t>
  </si>
  <si>
    <t>Número de
Cédula</t>
  </si>
  <si>
    <t>Cargo</t>
  </si>
  <si>
    <r>
      <rPr>
        <b/>
        <sz val="8"/>
        <rFont val="Arial"/>
        <family val="2"/>
      </rPr>
      <t>Fecha Inicial
Comisión</t>
    </r>
  </si>
  <si>
    <r>
      <rPr>
        <b/>
        <sz val="8"/>
        <rFont val="Arial"/>
        <family val="2"/>
      </rPr>
      <t>Fecha final
Comisión</t>
    </r>
  </si>
  <si>
    <t xml:space="preserve"> Municipio Origen</t>
  </si>
  <si>
    <t xml:space="preserve"> Municipio Destino</t>
  </si>
  <si>
    <t>Tipo de Trámite</t>
  </si>
  <si>
    <t>Total dias</t>
  </si>
  <si>
    <r>
      <rPr>
        <b/>
        <sz val="8"/>
        <rFont val="Arial"/>
        <family val="2"/>
      </rPr>
      <t>Valor Viático
Diario</t>
    </r>
  </si>
  <si>
    <t xml:space="preserve">Viáticos de los Funcionarios en Comisión A-02-02-02-010 </t>
  </si>
  <si>
    <t>Productos de hornos de
coque; productos de refinación de
petróleo y combustible nuclear
 A-02-02-01-003-003
(combustible)</t>
  </si>
  <si>
    <t>Servicios de Trasporte de Pasajeros A-02-02-02-006-004</t>
  </si>
  <si>
    <t>Servicios de Apoyo al Transporte A-02-02-02-006-007</t>
  </si>
  <si>
    <t>Servicios de  Mantenimiento, Reparación e Instalación (excepto servicios de construcción) A-02-02-02-008-007</t>
  </si>
  <si>
    <t>Valor total a pagar</t>
  </si>
  <si>
    <t>Objeto de la Comisión por Tercero</t>
  </si>
  <si>
    <t>Totales Solicitud de Comisión</t>
  </si>
  <si>
    <t xml:space="preserve">Artículo 2. </t>
  </si>
  <si>
    <t>Autorizar al Supervisor del Contrato de suministro de tiquetes aéreos gestionar la expedición de pasajes aéreos a nombre del comisionado en las rutas indicadas.</t>
  </si>
  <si>
    <t xml:space="preserve">Artículo 3. </t>
  </si>
  <si>
    <t xml:space="preserve">Artículo 4. </t>
  </si>
  <si>
    <t>La liquidación definitiva de gastos amparables en las comisiones aquí descritas, quedará sujeta a la validación de los documentos que presenten los comisionados en el respectivo trámite de legalización de la comisión. En el evento que los valores legalizados sean inferiores al monto del anticipo, el (los) comisionado(s) responsable(s), deberá(n) realizar de manera inmediata el reintegro correspondiente, a través de los canales establecidos por la entidad.</t>
  </si>
  <si>
    <t xml:space="preserve">Dada en Bogotá D.C., </t>
  </si>
  <si>
    <r>
      <rPr>
        <b/>
        <sz val="8"/>
        <rFont val="Arial"/>
        <family val="2"/>
      </rPr>
      <t>ORDENADOR DEL GASTO</t>
    </r>
  </si>
  <si>
    <t xml:space="preserve">Identificacion: </t>
  </si>
  <si>
    <t>Nombre:</t>
  </si>
  <si>
    <t>Cargo:</t>
  </si>
  <si>
    <t>SECRETARIO GENERAL</t>
  </si>
  <si>
    <t>ELABORÓ GRUPO DE VIÁTICOS</t>
  </si>
  <si>
    <t>REVISÓ GRUPO VIÁTICOS</t>
  </si>
  <si>
    <t>VALIDACIÓN COORDINADOR GRUPO DE VIÁTICOS</t>
  </si>
  <si>
    <r>
      <rPr>
        <sz val="8"/>
        <rFont val="Arial MT"/>
        <family val="2"/>
      </rPr>
      <t>Nombre:</t>
    </r>
  </si>
  <si>
    <t xml:space="preserve">Firma </t>
  </si>
  <si>
    <t>Inicial</t>
  </si>
  <si>
    <t>ANTICIPO</t>
  </si>
  <si>
    <t xml:space="preserve"> por los valores establecidos en cada concepto de gasto.</t>
  </si>
  <si>
    <t>Prorroga</t>
  </si>
  <si>
    <t>RECONOCIMIENTO</t>
  </si>
  <si>
    <t xml:space="preserve"> hasta por el valor que arroje la liquidación que realice el Grupo de Viáticos, de acuerdo con los documentos soportes presentados por el comisionado en el trámite de legalización, sin exceder el valor tope establecido para cada concepto en el presente acto administrativo.</t>
  </si>
  <si>
    <t>$</t>
  </si>
  <si>
    <r>
      <rPr>
        <b/>
        <sz val="11"/>
        <color rgb="FF000000"/>
        <rFont val="Arial mt"/>
      </rPr>
      <t>FORMATO</t>
    </r>
    <r>
      <rPr>
        <sz val="11"/>
        <color indexed="8"/>
        <rFont val="Arial mt"/>
      </rPr>
      <t xml:space="preserve">: AUTORIZACIÓN Y RECONOCIMIENTO DE COMISIÓN DE SERVICIOS
</t>
    </r>
    <r>
      <rPr>
        <sz val="8"/>
        <color indexed="8"/>
        <rFont val="Arial mt"/>
      </rPr>
      <t xml:space="preserve">
</t>
    </r>
    <r>
      <rPr>
        <b/>
        <sz val="11"/>
        <color rgb="FF000000"/>
        <rFont val="Arial mt"/>
      </rPr>
      <t>PROCESO</t>
    </r>
    <r>
      <rPr>
        <sz val="11"/>
        <color indexed="8"/>
        <rFont val="Arial mt"/>
      </rPr>
      <t>: FINANCIERA</t>
    </r>
  </si>
  <si>
    <t xml:space="preserve">                                                                     Verifique que ésta es la versión correcta antes de utilizar el documento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</si>
</sst>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30">
    <font>
      <sz val="11"/>
      <color theme="1"/>
      <name val="Calibri"/>
      <family val="2"/>
      <scheme val="minor"/>
    </font>
    <font>
      <b/>
      <sz val="7"/>
      <name val="Arial"/>
      <family val="2"/>
    </font>
    <font>
      <b/>
      <sz val="7"/>
      <color rgb="FF000000"/>
      <name val="Arial"/>
      <family val="2"/>
    </font>
    <font>
      <b/>
      <sz val="8"/>
      <name val="Arial"/>
      <family val="2"/>
    </font>
    <font>
      <sz val="7"/>
      <name val="Arial MT"/>
    </font>
    <font>
      <sz val="10"/>
      <color indexed="8"/>
      <name val="Arial"/>
      <family val="2"/>
    </font>
    <font>
      <sz val="8"/>
      <name val="Arial mt"/>
    </font>
    <font>
      <sz val="8"/>
      <name val="Arial MT"/>
      <family val="2"/>
    </font>
    <font>
      <b/>
      <sz val="8"/>
      <name val="Arial mt"/>
    </font>
    <font>
      <sz val="11"/>
      <color theme="1"/>
      <name val="Angsana New"/>
      <family val="1"/>
      <charset val="222"/>
    </font>
    <font>
      <sz val="8"/>
      <color rgb="FF000000"/>
      <name val="Arial MT"/>
      <family val="2"/>
    </font>
    <font>
      <b/>
      <sz val="7"/>
      <name val="Arial MT"/>
    </font>
    <font>
      <b/>
      <sz val="8"/>
      <color theme="1"/>
      <name val="Calibri"/>
      <family val="2"/>
      <scheme val="minor"/>
    </font>
    <font>
      <sz val="8"/>
      <color theme="1"/>
      <name val="Arial"/>
      <family val="2"/>
    </font>
    <font>
      <sz val="10"/>
      <color rgb="FF000000"/>
      <name val="Arial"/>
      <family val="2"/>
    </font>
    <font>
      <b/>
      <sz val="8"/>
      <color theme="1"/>
      <name val="Arial"/>
      <family val="2"/>
    </font>
    <font>
      <b/>
      <sz val="10"/>
      <color rgb="FF000000"/>
      <name val="Arial"/>
      <family val="2"/>
    </font>
    <font>
      <sz val="10"/>
      <name val="Arial"/>
      <family val="2"/>
    </font>
    <font>
      <sz val="10"/>
      <color theme="0"/>
      <name val="Arial"/>
      <family val="2"/>
    </font>
    <font>
      <b/>
      <sz val="10"/>
      <color theme="1"/>
      <name val="Arial"/>
      <family val="2"/>
    </font>
    <font>
      <b/>
      <sz val="10"/>
      <color theme="0"/>
      <name val="Arial"/>
      <family val="2"/>
    </font>
    <font>
      <b/>
      <sz val="11"/>
      <color rgb="FF000000"/>
      <name val="Arial"/>
      <family val="2"/>
    </font>
    <font>
      <b/>
      <sz val="11"/>
      <color rgb="FFFFFFFF"/>
      <name val="Arial"/>
      <family val="2"/>
    </font>
    <font>
      <b/>
      <sz val="11"/>
      <name val="Arial"/>
      <family val="2"/>
    </font>
    <font>
      <sz val="11"/>
      <color indexed="8"/>
      <name val="Arial mt"/>
    </font>
    <font>
      <sz val="8"/>
      <color indexed="8"/>
      <name val="Arial mt"/>
    </font>
    <font>
      <b/>
      <sz val="11"/>
      <color rgb="FF000000"/>
      <name val="Arial mt"/>
    </font>
    <font>
      <sz val="10"/>
      <color rgb="FF000000"/>
      <name val="Arial MT"/>
      <family val="2"/>
    </font>
    <font>
      <b/>
      <sz val="9"/>
      <name val="Arial"/>
      <family val="2"/>
    </font>
    <font>
      <sz val="11"/>
      <color theme="1"/>
      <name val="Calibri"/>
      <family val="2"/>
      <scheme val="minor"/>
    </font>
  </fonts>
  <fills count="7">
    <fill>
      <patternFill patternType="none"/>
    </fill>
    <fill>
      <patternFill patternType="gray125"/>
    </fill>
    <fill>
      <patternFill patternType="solid">
        <fgColor rgb="FFDCDCDC"/>
      </patternFill>
    </fill>
    <fill>
      <patternFill patternType="solid">
        <fgColor theme="0"/>
        <bgColor indexed="64"/>
      </patternFill>
    </fill>
    <fill>
      <patternFill patternType="solid">
        <fgColor rgb="FFD2D2D2"/>
      </patternFill>
    </fill>
    <fill>
      <patternFill patternType="solid">
        <fgColor rgb="FFFFFFFF"/>
        <bgColor rgb="FF000000"/>
      </patternFill>
    </fill>
    <fill>
      <patternFill patternType="solid">
        <fgColor theme="5" tint="0.79998168889431442"/>
        <bgColor indexed="64"/>
      </patternFill>
    </fill>
  </fills>
  <borders count="32">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000000"/>
      </left>
      <right/>
      <top/>
      <bottom/>
      <diagonal/>
    </border>
    <border>
      <left/>
      <right style="thin">
        <color rgb="FF000000"/>
      </right>
      <top/>
      <bottom/>
      <diagonal/>
    </border>
    <border>
      <left style="thin">
        <color rgb="FF000000"/>
      </left>
      <right/>
      <top/>
      <bottom style="thin">
        <color indexed="64"/>
      </bottom>
      <diagonal/>
    </border>
    <border>
      <left/>
      <right style="thin">
        <color rgb="FF000000"/>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5" fillId="0" borderId="0"/>
    <xf numFmtId="0" fontId="29" fillId="0" borderId="0" applyBorder="0"/>
  </cellStyleXfs>
  <cellXfs count="111">
    <xf numFmtId="0" fontId="0" fillId="0" borderId="0" xfId="0"/>
    <xf numFmtId="4" fontId="2" fillId="0" borderId="0" xfId="0" applyNumberFormat="1" applyFont="1" applyAlignment="1">
      <alignment horizontal="center" vertical="top" shrinkToFit="1"/>
    </xf>
    <xf numFmtId="0" fontId="0" fillId="0" borderId="0" xfId="0" applyAlignment="1">
      <alignment horizontal="left" vertical="center" wrapText="1"/>
    </xf>
    <xf numFmtId="0" fontId="0" fillId="0" borderId="0" xfId="0" applyAlignment="1">
      <alignment vertical="center" wrapText="1"/>
    </xf>
    <xf numFmtId="0" fontId="9" fillId="0" borderId="0" xfId="0" applyFont="1"/>
    <xf numFmtId="0" fontId="1" fillId="0" borderId="0" xfId="0" applyFont="1" applyAlignment="1">
      <alignment horizontal="left" vertical="top" wrapText="1"/>
    </xf>
    <xf numFmtId="3" fontId="1" fillId="0" borderId="0" xfId="0" applyNumberFormat="1" applyFont="1" applyAlignment="1">
      <alignment vertical="top" wrapText="1"/>
    </xf>
    <xf numFmtId="3" fontId="0" fillId="0" borderId="0" xfId="0" applyNumberFormat="1"/>
    <xf numFmtId="2" fontId="2" fillId="0" borderId="0" xfId="0" applyNumberFormat="1" applyFont="1" applyAlignment="1">
      <alignment horizontal="center" vertical="top" shrinkToFit="1"/>
    </xf>
    <xf numFmtId="4" fontId="2" fillId="0" borderId="0" xfId="0" applyNumberFormat="1" applyFont="1" applyAlignment="1">
      <alignment horizontal="right" vertical="top" indent="1" shrinkToFit="1"/>
    </xf>
    <xf numFmtId="0" fontId="12" fillId="0" borderId="0" xfId="0" applyFont="1" applyAlignment="1">
      <alignment vertical="top"/>
    </xf>
    <xf numFmtId="0" fontId="0" fillId="0" borderId="0" xfId="0" applyAlignment="1">
      <alignment wrapText="1"/>
    </xf>
    <xf numFmtId="2" fontId="0" fillId="0" borderId="0" xfId="0" applyNumberFormat="1" applyAlignment="1">
      <alignment wrapText="1"/>
    </xf>
    <xf numFmtId="0" fontId="14"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vertical="top"/>
    </xf>
    <xf numFmtId="0" fontId="17" fillId="0" borderId="0" xfId="0" applyFont="1" applyAlignment="1">
      <alignment vertical="top" wrapText="1"/>
    </xf>
    <xf numFmtId="0" fontId="19" fillId="0" borderId="0" xfId="0" applyFont="1" applyAlignment="1">
      <alignment vertical="top"/>
    </xf>
    <xf numFmtId="0" fontId="20" fillId="0" borderId="0" xfId="0" applyFont="1" applyAlignment="1">
      <alignment vertical="top"/>
    </xf>
    <xf numFmtId="0" fontId="0" fillId="0" borderId="0" xfId="0" applyAlignment="1">
      <alignment vertical="center"/>
    </xf>
    <xf numFmtId="0" fontId="3" fillId="2" borderId="9" xfId="0" applyFont="1" applyFill="1" applyBorder="1" applyAlignment="1">
      <alignment horizontal="center" vertical="center" wrapText="1"/>
    </xf>
    <xf numFmtId="0" fontId="5" fillId="3" borderId="19" xfId="1" applyFill="1" applyBorder="1" applyAlignment="1" applyProtection="1">
      <alignment horizontal="center" vertical="center" wrapText="1"/>
      <protection locked="0"/>
    </xf>
    <xf numFmtId="0" fontId="5" fillId="3" borderId="21" xfId="1" applyFill="1" applyBorder="1" applyAlignment="1" applyProtection="1">
      <alignment horizontal="center" vertical="center" wrapText="1"/>
      <protection locked="0"/>
    </xf>
    <xf numFmtId="3" fontId="1" fillId="0" borderId="25" xfId="0" applyNumberFormat="1" applyFont="1" applyBorder="1" applyAlignment="1">
      <alignment vertical="top" wrapText="1"/>
    </xf>
    <xf numFmtId="0" fontId="15" fillId="2" borderId="9" xfId="0" applyFont="1" applyFill="1" applyBorder="1" applyAlignment="1">
      <alignment horizontal="center" vertical="center" wrapText="1"/>
    </xf>
    <xf numFmtId="0" fontId="7" fillId="0" borderId="9" xfId="0" applyFont="1" applyBorder="1" applyAlignment="1">
      <alignment horizontal="left" vertical="center" wrapText="1"/>
    </xf>
    <xf numFmtId="164" fontId="7" fillId="0" borderId="9" xfId="0" applyNumberFormat="1" applyFont="1" applyBorder="1" applyAlignment="1">
      <alignment horizontal="left" vertical="center" wrapText="1"/>
    </xf>
    <xf numFmtId="165" fontId="7" fillId="0" borderId="9" xfId="0" applyNumberFormat="1" applyFont="1" applyBorder="1" applyAlignment="1">
      <alignment horizontal="left" vertical="center" wrapText="1"/>
    </xf>
    <xf numFmtId="3" fontId="7" fillId="0" borderId="9" xfId="0" applyNumberFormat="1" applyFont="1" applyBorder="1" applyAlignment="1">
      <alignment horizontal="left" vertical="center" wrapText="1"/>
    </xf>
    <xf numFmtId="165" fontId="10" fillId="0" borderId="9" xfId="0" applyNumberFormat="1" applyFont="1" applyBorder="1" applyAlignment="1">
      <alignment horizontal="center" vertical="center" shrinkToFit="1"/>
    </xf>
    <xf numFmtId="0" fontId="6" fillId="0" borderId="9" xfId="0" applyFont="1" applyBorder="1" applyAlignment="1">
      <alignment horizontal="left" vertical="top" wrapText="1"/>
    </xf>
    <xf numFmtId="14" fontId="5" fillId="3" borderId="20" xfId="1" applyNumberFormat="1" applyFill="1" applyBorder="1" applyAlignment="1" applyProtection="1">
      <alignment horizontal="center" vertical="center" wrapText="1"/>
      <protection locked="0"/>
    </xf>
    <xf numFmtId="0" fontId="14" fillId="5" borderId="22" xfId="0" applyFont="1" applyFill="1" applyBorder="1" applyAlignment="1">
      <alignment horizontal="center" vertical="center"/>
    </xf>
    <xf numFmtId="0" fontId="14" fillId="5" borderId="30" xfId="0" applyFont="1" applyFill="1" applyBorder="1" applyAlignment="1">
      <alignment horizontal="center" vertical="center"/>
    </xf>
    <xf numFmtId="0" fontId="14" fillId="5" borderId="27" xfId="0" applyFont="1" applyFill="1" applyBorder="1" applyAlignment="1">
      <alignment horizontal="center" vertical="center" wrapText="1"/>
    </xf>
    <xf numFmtId="0" fontId="3" fillId="2" borderId="9" xfId="0" applyFont="1" applyFill="1" applyBorder="1" applyAlignment="1">
      <alignment horizontal="center" vertical="top" wrapText="1"/>
    </xf>
    <xf numFmtId="0" fontId="11" fillId="0" borderId="9"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7" fillId="0" borderId="9" xfId="0" applyFont="1" applyBorder="1" applyAlignment="1">
      <alignment horizontal="left" vertical="center" wrapText="1"/>
    </xf>
    <xf numFmtId="0" fontId="1" fillId="0" borderId="25" xfId="0" applyFont="1" applyBorder="1" applyAlignment="1">
      <alignment horizontal="left" vertical="top" wrapText="1"/>
    </xf>
    <xf numFmtId="0" fontId="14" fillId="0" borderId="0" xfId="0" applyFont="1" applyAlignment="1">
      <alignment horizontal="center" vertical="top" wrapText="1"/>
    </xf>
    <xf numFmtId="0" fontId="17" fillId="0" borderId="0" xfId="0" applyFont="1" applyAlignment="1">
      <alignment horizontal="center" vertical="top" wrapText="1"/>
    </xf>
    <xf numFmtId="0" fontId="14" fillId="0" borderId="0" xfId="0" applyFont="1" applyAlignment="1">
      <alignment horizontal="left" wrapText="1"/>
    </xf>
    <xf numFmtId="0" fontId="17" fillId="0" borderId="0" xfId="0" applyFont="1" applyAlignment="1">
      <alignment horizontal="left" wrapText="1"/>
    </xf>
    <xf numFmtId="2" fontId="17" fillId="0" borderId="0" xfId="0" applyNumberFormat="1" applyFont="1" applyAlignment="1">
      <alignment horizontal="left" vertical="top" wrapText="1"/>
    </xf>
    <xf numFmtId="0" fontId="4" fillId="0" borderId="9" xfId="0" applyFont="1" applyBorder="1" applyAlignment="1">
      <alignment horizontal="center" vertical="top" wrapText="1"/>
    </xf>
    <xf numFmtId="0" fontId="0" fillId="0" borderId="9" xfId="0" applyBorder="1" applyAlignment="1">
      <alignment horizontal="center"/>
    </xf>
    <xf numFmtId="0" fontId="6" fillId="0" borderId="9" xfId="0" applyFont="1" applyBorder="1" applyAlignment="1">
      <alignment horizontal="center" vertical="top" wrapText="1"/>
    </xf>
    <xf numFmtId="0" fontId="3" fillId="4" borderId="3"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14" xfId="0" applyFont="1" applyFill="1" applyBorder="1" applyAlignment="1">
      <alignment horizontal="center" vertical="top" wrapText="1"/>
    </xf>
    <xf numFmtId="0" fontId="11" fillId="0" borderId="1" xfId="0" applyFont="1" applyBorder="1" applyAlignment="1">
      <alignment horizontal="center" vertical="center" wrapText="1"/>
    </xf>
    <xf numFmtId="0" fontId="13" fillId="0" borderId="12" xfId="0" applyFont="1" applyBorder="1" applyAlignment="1">
      <alignment horizontal="left"/>
    </xf>
    <xf numFmtId="0" fontId="18" fillId="0" borderId="0" xfId="0" applyFont="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17" xfId="0" applyFont="1" applyBorder="1" applyAlignment="1">
      <alignment horizontal="left" vertical="top" wrapText="1"/>
    </xf>
    <xf numFmtId="0" fontId="4" fillId="0" borderId="9" xfId="0" applyFont="1" applyBorder="1" applyAlignment="1">
      <alignment horizontal="left" vertical="top" wrapText="1"/>
    </xf>
    <xf numFmtId="0" fontId="3" fillId="3" borderId="6" xfId="0" applyFont="1" applyFill="1" applyBorder="1" applyAlignment="1">
      <alignment vertical="top" wrapText="1"/>
    </xf>
    <xf numFmtId="0" fontId="3" fillId="3" borderId="7" xfId="0" applyFont="1" applyFill="1" applyBorder="1" applyAlignment="1">
      <alignment vertical="top" wrapText="1"/>
    </xf>
    <xf numFmtId="0" fontId="3" fillId="3" borderId="5" xfId="0" applyFont="1" applyFill="1" applyBorder="1" applyAlignment="1">
      <alignment vertical="top" wrapText="1"/>
    </xf>
    <xf numFmtId="0" fontId="3" fillId="3" borderId="8" xfId="0" applyFont="1" applyFill="1" applyBorder="1" applyAlignment="1">
      <alignment vertical="top" wrapText="1"/>
    </xf>
    <xf numFmtId="0" fontId="3" fillId="2" borderId="0" xfId="0" applyFont="1" applyFill="1" applyAlignment="1">
      <alignment horizontal="center" vertical="top" wrapText="1"/>
    </xf>
    <xf numFmtId="0" fontId="3" fillId="2" borderId="14" xfId="0" applyFont="1" applyFill="1" applyBorder="1" applyAlignment="1">
      <alignment horizontal="center" vertical="top"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3" borderId="4" xfId="1" applyFill="1" applyBorder="1" applyAlignment="1">
      <alignment horizontal="center" vertical="center"/>
    </xf>
    <xf numFmtId="0" fontId="5" fillId="3" borderId="17" xfId="1" applyFill="1" applyBorder="1" applyAlignment="1">
      <alignment horizontal="center" vertical="center"/>
    </xf>
    <xf numFmtId="0" fontId="5" fillId="3" borderId="10" xfId="1" applyFill="1" applyBorder="1" applyAlignment="1">
      <alignment horizontal="center" vertical="center"/>
    </xf>
    <xf numFmtId="0" fontId="5" fillId="3" borderId="23" xfId="1" applyFill="1" applyBorder="1" applyAlignment="1">
      <alignment horizontal="center" vertical="center"/>
    </xf>
    <xf numFmtId="0" fontId="5" fillId="3" borderId="11" xfId="1" applyFill="1" applyBorder="1" applyAlignment="1">
      <alignment horizontal="center" vertical="center"/>
    </xf>
    <xf numFmtId="0" fontId="5" fillId="3" borderId="24" xfId="1" applyFill="1" applyBorder="1" applyAlignment="1">
      <alignment horizontal="center" vertical="center"/>
    </xf>
    <xf numFmtId="0" fontId="16" fillId="0" borderId="0" xfId="0" applyFont="1" applyAlignment="1">
      <alignment horizontal="center" wrapText="1"/>
    </xf>
    <xf numFmtId="0" fontId="8" fillId="0" borderId="18" xfId="0" applyFont="1" applyBorder="1" applyAlignment="1">
      <alignment horizontal="center" vertical="top" wrapText="1"/>
    </xf>
    <xf numFmtId="0" fontId="8" fillId="0" borderId="4" xfId="0" applyFont="1" applyBorder="1" applyAlignment="1">
      <alignment horizontal="center" vertical="top" wrapText="1"/>
    </xf>
    <xf numFmtId="1" fontId="27" fillId="6" borderId="13" xfId="0" applyNumberFormat="1" applyFont="1" applyFill="1" applyBorder="1" applyAlignment="1">
      <alignment horizontal="center" vertical="center" shrinkToFit="1"/>
    </xf>
    <xf numFmtId="1" fontId="27" fillId="6" borderId="0" xfId="0" applyNumberFormat="1" applyFont="1" applyFill="1" applyAlignment="1">
      <alignment horizontal="center" vertical="center" shrinkToFit="1"/>
    </xf>
    <xf numFmtId="1" fontId="27" fillId="6" borderId="14" xfId="0" applyNumberFormat="1" applyFont="1" applyFill="1" applyBorder="1" applyAlignment="1">
      <alignment horizontal="center" vertical="center" shrinkToFit="1"/>
    </xf>
    <xf numFmtId="1" fontId="27" fillId="6" borderId="15" xfId="0" applyNumberFormat="1" applyFont="1" applyFill="1" applyBorder="1" applyAlignment="1">
      <alignment horizontal="center" vertical="center" shrinkToFit="1"/>
    </xf>
    <xf numFmtId="1" fontId="27" fillId="6" borderId="12" xfId="0" applyNumberFormat="1" applyFont="1" applyFill="1" applyBorder="1" applyAlignment="1">
      <alignment horizontal="center" vertical="center" shrinkToFit="1"/>
    </xf>
    <xf numFmtId="1" fontId="27" fillId="6" borderId="16" xfId="0" applyNumberFormat="1" applyFont="1" applyFill="1" applyBorder="1" applyAlignment="1">
      <alignment horizontal="center" vertical="center" shrinkToFit="1"/>
    </xf>
    <xf numFmtId="0" fontId="28" fillId="0" borderId="31" xfId="0" applyFont="1" applyBorder="1" applyAlignment="1">
      <alignment horizontal="left" vertical="center" wrapText="1"/>
    </xf>
    <xf numFmtId="0" fontId="28" fillId="0" borderId="1" xfId="0" applyFont="1" applyBorder="1" applyAlignment="1">
      <alignment horizontal="left" vertical="center" wrapText="1"/>
    </xf>
    <xf numFmtId="164" fontId="14" fillId="6" borderId="31" xfId="0" applyNumberFormat="1" applyFont="1" applyFill="1" applyBorder="1" applyAlignment="1">
      <alignment horizontal="center" vertical="center" shrinkToFit="1"/>
    </xf>
    <xf numFmtId="164" fontId="14" fillId="6" borderId="1" xfId="0" applyNumberFormat="1" applyFont="1" applyFill="1" applyBorder="1" applyAlignment="1">
      <alignment horizontal="center" vertical="center" shrinkToFit="1"/>
    </xf>
    <xf numFmtId="164" fontId="16" fillId="0" borderId="26" xfId="0" applyNumberFormat="1" applyFont="1" applyBorder="1" applyAlignment="1">
      <alignment horizontal="left" vertical="center" shrinkToFit="1"/>
    </xf>
    <xf numFmtId="164" fontId="16" fillId="0" borderId="5" xfId="0" applyNumberFormat="1" applyFont="1" applyBorder="1" applyAlignment="1">
      <alignment horizontal="left" vertical="center" shrinkToFit="1"/>
    </xf>
    <xf numFmtId="164" fontId="16" fillId="0" borderId="0" xfId="0" applyNumberFormat="1" applyFont="1" applyAlignment="1">
      <alignment horizontal="left" vertical="center" shrinkToFit="1"/>
    </xf>
    <xf numFmtId="164" fontId="16" fillId="0" borderId="14" xfId="0" applyNumberFormat="1" applyFont="1" applyBorder="1" applyAlignment="1">
      <alignment horizontal="left" vertical="center" shrinkToFit="1"/>
    </xf>
    <xf numFmtId="164" fontId="16" fillId="0" borderId="28" xfId="0" applyNumberFormat="1" applyFont="1" applyBorder="1" applyAlignment="1">
      <alignment horizontal="left" vertical="center" shrinkToFit="1"/>
    </xf>
    <xf numFmtId="164" fontId="16" fillId="0" borderId="29" xfId="0" applyNumberFormat="1" applyFont="1" applyBorder="1" applyAlignment="1">
      <alignment horizontal="left" vertical="center" shrinkToFit="1"/>
    </xf>
    <xf numFmtId="164" fontId="16" fillId="0" borderId="30" xfId="0" applyNumberFormat="1" applyFont="1" applyBorder="1" applyAlignment="1">
      <alignment horizontal="left" vertical="center" shrinkToFit="1"/>
    </xf>
    <xf numFmtId="0" fontId="24" fillId="3" borderId="4" xfId="1" applyFont="1" applyFill="1" applyBorder="1" applyAlignment="1" applyProtection="1">
      <alignment horizontal="center" vertical="center" wrapText="1"/>
      <protection locked="0"/>
    </xf>
    <xf numFmtId="0" fontId="24" fillId="3" borderId="5" xfId="1" applyFont="1" applyFill="1" applyBorder="1" applyAlignment="1" applyProtection="1">
      <alignment horizontal="center" vertical="center" wrapText="1"/>
      <protection locked="0"/>
    </xf>
    <xf numFmtId="0" fontId="24" fillId="3" borderId="17" xfId="1" applyFont="1" applyFill="1" applyBorder="1" applyAlignment="1" applyProtection="1">
      <alignment horizontal="center" vertical="center" wrapText="1"/>
      <protection locked="0"/>
    </xf>
    <xf numFmtId="0" fontId="24" fillId="3" borderId="10" xfId="1" applyFont="1" applyFill="1" applyBorder="1" applyAlignment="1" applyProtection="1">
      <alignment horizontal="center" vertical="center" wrapText="1"/>
      <protection locked="0"/>
    </xf>
    <xf numFmtId="0" fontId="24" fillId="3" borderId="0" xfId="1" applyFont="1" applyFill="1" applyAlignment="1" applyProtection="1">
      <alignment horizontal="center" vertical="center" wrapText="1"/>
      <protection locked="0"/>
    </xf>
    <xf numFmtId="0" fontId="24" fillId="3" borderId="23" xfId="1" applyFont="1" applyFill="1" applyBorder="1" applyAlignment="1" applyProtection="1">
      <alignment horizontal="center" vertical="center" wrapText="1"/>
      <protection locked="0"/>
    </xf>
    <xf numFmtId="0" fontId="24" fillId="3" borderId="11"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center" vertical="center" wrapText="1"/>
      <protection locked="0"/>
    </xf>
    <xf numFmtId="0" fontId="24" fillId="3" borderId="24" xfId="1" applyFont="1" applyFill="1" applyBorder="1" applyAlignment="1" applyProtection="1">
      <alignment horizontal="center" vertical="center" wrapText="1"/>
      <protection locked="0"/>
    </xf>
    <xf numFmtId="0" fontId="21" fillId="0" borderId="0" xfId="0" applyFont="1" applyAlignment="1">
      <alignment horizontal="center" vertical="top" wrapText="1"/>
    </xf>
    <xf numFmtId="0" fontId="23" fillId="0" borderId="0" xfId="0" applyFont="1" applyAlignment="1">
      <alignment horizontal="center" vertical="top" wrapText="1"/>
    </xf>
    <xf numFmtId="0" fontId="17" fillId="0" borderId="0" xfId="0" applyFont="1" applyAlignment="1">
      <alignment horizontal="center" wrapText="1"/>
    </xf>
    <xf numFmtId="0" fontId="14" fillId="0" borderId="0" xfId="0" applyFont="1" applyAlignment="1">
      <alignment horizontal="center" wrapText="1"/>
    </xf>
    <xf numFmtId="0" fontId="14" fillId="0" borderId="0" xfId="0" applyFont="1" applyAlignment="1">
      <alignment horizontal="left" vertical="top" wrapText="1"/>
    </xf>
    <xf numFmtId="0" fontId="17" fillId="0" borderId="0" xfId="0" applyFont="1" applyAlignment="1">
      <alignment horizontal="left" vertical="top" wrapText="1"/>
    </xf>
    <xf numFmtId="0" fontId="15" fillId="2" borderId="6" xfId="0" applyFont="1" applyFill="1" applyBorder="1" applyAlignment="1">
      <alignment horizontal="center" vertical="center" wrapText="1"/>
    </xf>
    <xf numFmtId="0" fontId="15" fillId="2" borderId="8" xfId="0" applyFont="1" applyFill="1" applyBorder="1" applyAlignment="1">
      <alignment horizontal="center" vertical="center" wrapText="1"/>
    </xf>
  </cellXfs>
  <cellStyles count="3">
    <cellStyle name="Estilo 1" xfId="2" xr:uid="{B5B23082-339D-4989-8393-7C650652DE58}"/>
    <cellStyle name="Normal" xfId="0" builtinId="0"/>
    <cellStyle name="Normal 2" xfId="1" xr:uid="{00000000-0005-0000-0000-000001000000}"/>
  </cellStyles>
  <dxfs count="3">
    <dxf>
      <font>
        <color theme="0"/>
      </font>
    </dxf>
    <dxf>
      <font>
        <color theme="2" tint="-0.2499465926084170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85725</xdr:rowOff>
    </xdr:from>
    <xdr:to>
      <xdr:col>1</xdr:col>
      <xdr:colOff>657225</xdr:colOff>
      <xdr:row>2</xdr:row>
      <xdr:rowOff>76200</xdr:rowOff>
    </xdr:to>
    <xdr:pic>
      <xdr:nvPicPr>
        <xdr:cNvPr id="5" name="Imagen 4">
          <a:extLst>
            <a:ext uri="{FF2B5EF4-FFF2-40B4-BE49-F238E27FC236}">
              <a16:creationId xmlns:a16="http://schemas.microsoft.com/office/drawing/2014/main" id="{E53C65CD-8503-47B5-8CEF-5A5C5DCEC9E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85725"/>
          <a:ext cx="800100" cy="6191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4"/>
  <sheetViews>
    <sheetView tabSelected="1" topLeftCell="B1" zoomScale="90" zoomScaleNormal="90" workbookViewId="0">
      <selection activeCell="R20" sqref="R20:S20"/>
    </sheetView>
  </sheetViews>
  <sheetFormatPr baseColWidth="10" defaultColWidth="11.42578125" defaultRowHeight="15"/>
  <cols>
    <col min="1" max="1" width="9.140625" customWidth="1"/>
    <col min="2" max="2" width="21.140625" customWidth="1"/>
    <col min="3" max="3" width="10.5703125" customWidth="1"/>
    <col min="5" max="6" width="9.28515625" customWidth="1"/>
    <col min="9" max="9" width="8.28515625" customWidth="1"/>
    <col min="10" max="10" width="6.5703125" customWidth="1"/>
    <col min="11" max="11" width="8.42578125" customWidth="1"/>
    <col min="13" max="13" width="13.140625" customWidth="1"/>
    <col min="19" max="19" width="15" customWidth="1"/>
    <col min="20" max="20" width="2.140625" customWidth="1"/>
    <col min="21" max="21" width="19" customWidth="1"/>
    <col min="22" max="26" width="2.140625" customWidth="1"/>
  </cols>
  <sheetData>
    <row r="1" spans="1:37" ht="22.5" customHeight="1">
      <c r="A1" s="68"/>
      <c r="B1" s="69"/>
      <c r="C1" s="94" t="s">
        <v>55</v>
      </c>
      <c r="D1" s="95"/>
      <c r="E1" s="95"/>
      <c r="F1" s="95"/>
      <c r="G1" s="95"/>
      <c r="H1" s="95"/>
      <c r="I1" s="95"/>
      <c r="J1" s="95"/>
      <c r="K1" s="95"/>
      <c r="L1" s="95"/>
      <c r="M1" s="95"/>
      <c r="N1" s="95"/>
      <c r="O1" s="95"/>
      <c r="P1" s="95"/>
      <c r="Q1" s="96"/>
      <c r="R1" s="34" t="s">
        <v>2</v>
      </c>
      <c r="S1" s="21">
        <v>1</v>
      </c>
    </row>
    <row r="2" spans="1:37" ht="27" customHeight="1">
      <c r="A2" s="70"/>
      <c r="B2" s="71"/>
      <c r="C2" s="97"/>
      <c r="D2" s="98"/>
      <c r="E2" s="98"/>
      <c r="F2" s="98"/>
      <c r="G2" s="98"/>
      <c r="H2" s="98"/>
      <c r="I2" s="98"/>
      <c r="J2" s="98"/>
      <c r="K2" s="98"/>
      <c r="L2" s="98"/>
      <c r="M2" s="98"/>
      <c r="N2" s="98"/>
      <c r="O2" s="98"/>
      <c r="P2" s="98"/>
      <c r="Q2" s="99"/>
      <c r="R2" s="33" t="s">
        <v>3</v>
      </c>
      <c r="S2" s="31">
        <v>45124</v>
      </c>
    </row>
    <row r="3" spans="1:37" ht="23.25" customHeight="1">
      <c r="A3" s="72"/>
      <c r="B3" s="73"/>
      <c r="C3" s="100"/>
      <c r="D3" s="101"/>
      <c r="E3" s="101"/>
      <c r="F3" s="101"/>
      <c r="G3" s="101"/>
      <c r="H3" s="101"/>
      <c r="I3" s="101"/>
      <c r="J3" s="101"/>
      <c r="K3" s="101"/>
      <c r="L3" s="101"/>
      <c r="M3" s="101"/>
      <c r="N3" s="101"/>
      <c r="O3" s="101"/>
      <c r="P3" s="101"/>
      <c r="Q3" s="102"/>
      <c r="R3" s="32" t="s">
        <v>4</v>
      </c>
      <c r="S3" s="22" t="s">
        <v>5</v>
      </c>
    </row>
    <row r="4" spans="1:37" ht="19.5" customHeight="1">
      <c r="A4" s="87" t="s">
        <v>0</v>
      </c>
      <c r="B4" s="88"/>
      <c r="C4" s="89"/>
      <c r="D4" s="89"/>
      <c r="E4" s="90"/>
      <c r="F4" s="85"/>
      <c r="G4" s="85"/>
      <c r="H4" s="85"/>
      <c r="I4" s="85"/>
      <c r="J4" s="83" t="s">
        <v>1</v>
      </c>
      <c r="K4" s="83"/>
      <c r="L4" s="83"/>
      <c r="M4" s="83"/>
      <c r="N4" s="77"/>
      <c r="O4" s="78"/>
      <c r="P4" s="78"/>
      <c r="Q4" s="78"/>
      <c r="R4" s="78"/>
      <c r="S4" s="79"/>
    </row>
    <row r="5" spans="1:37" ht="4.5" customHeight="1">
      <c r="A5" s="91"/>
      <c r="B5" s="92"/>
      <c r="C5" s="92"/>
      <c r="D5" s="92"/>
      <c r="E5" s="93"/>
      <c r="F5" s="86"/>
      <c r="G5" s="86"/>
      <c r="H5" s="86"/>
      <c r="I5" s="86"/>
      <c r="J5" s="84"/>
      <c r="K5" s="84"/>
      <c r="L5" s="84"/>
      <c r="M5" s="84"/>
      <c r="N5" s="80"/>
      <c r="O5" s="81"/>
      <c r="P5" s="81"/>
      <c r="Q5" s="81"/>
      <c r="R5" s="81"/>
      <c r="S5" s="82"/>
    </row>
    <row r="6" spans="1:37" ht="20.25" customHeight="1">
      <c r="A6" s="103" t="s">
        <v>6</v>
      </c>
      <c r="B6" s="104"/>
      <c r="C6" s="104"/>
      <c r="D6" s="104"/>
      <c r="E6" s="104"/>
      <c r="F6" s="104"/>
      <c r="G6" s="104"/>
      <c r="H6" s="104"/>
      <c r="I6" s="104"/>
      <c r="J6" s="104"/>
      <c r="K6" s="104"/>
      <c r="L6" s="104"/>
      <c r="M6" s="104"/>
      <c r="N6" s="104"/>
      <c r="O6" s="104"/>
      <c r="P6" s="104"/>
      <c r="Q6" s="104"/>
      <c r="R6" s="104"/>
      <c r="S6" s="104"/>
    </row>
    <row r="7" spans="1:37" ht="12" customHeight="1">
      <c r="A7" s="41" t="str">
        <f>IF(COUNT($A$16:$A$20)=1,"Por la cual se autoriza y ordena el pago de una comisión de servicios","Por la cual se autoriza y ordena el pago de unas comisiones de servicios")</f>
        <v>Por la cual se autoriza y ordena el pago de unas comisiones de servicios</v>
      </c>
      <c r="B7" s="42"/>
      <c r="C7" s="42"/>
      <c r="D7" s="42"/>
      <c r="E7" s="42"/>
      <c r="F7" s="42"/>
      <c r="G7" s="42"/>
      <c r="H7" s="42"/>
      <c r="I7" s="42"/>
      <c r="J7" s="42"/>
      <c r="K7" s="42"/>
      <c r="L7" s="42"/>
      <c r="M7" s="42"/>
      <c r="N7" s="42"/>
      <c r="O7" s="42"/>
      <c r="P7" s="42"/>
      <c r="Q7" s="42"/>
      <c r="R7" s="42"/>
      <c r="S7" s="42"/>
    </row>
    <row r="8" spans="1:37" ht="33.75" customHeight="1">
      <c r="A8" s="106" t="s">
        <v>7</v>
      </c>
      <c r="B8" s="105"/>
      <c r="C8" s="105"/>
      <c r="D8" s="105"/>
      <c r="E8" s="105"/>
      <c r="F8" s="105"/>
      <c r="G8" s="105"/>
      <c r="H8" s="105"/>
      <c r="I8" s="105"/>
      <c r="J8" s="105"/>
      <c r="K8" s="105"/>
      <c r="L8" s="105"/>
      <c r="M8" s="105"/>
      <c r="N8" s="105"/>
      <c r="O8" s="105"/>
      <c r="P8" s="105"/>
      <c r="Q8" s="105"/>
      <c r="R8" s="105"/>
      <c r="S8" s="105"/>
    </row>
    <row r="9" spans="1:37" ht="19.5" customHeight="1">
      <c r="A9" s="74" t="s">
        <v>8</v>
      </c>
      <c r="B9" s="105"/>
      <c r="C9" s="105"/>
      <c r="D9" s="105"/>
      <c r="E9" s="105"/>
      <c r="F9" s="105"/>
      <c r="G9" s="105"/>
      <c r="H9" s="105"/>
      <c r="I9" s="105"/>
      <c r="J9" s="105"/>
      <c r="K9" s="105"/>
      <c r="L9" s="105"/>
      <c r="M9" s="105"/>
      <c r="N9" s="105"/>
      <c r="O9" s="105"/>
      <c r="P9" s="105"/>
      <c r="Q9" s="105"/>
      <c r="R9" s="105"/>
      <c r="S9" s="105"/>
    </row>
    <row r="10" spans="1:37" ht="21" customHeight="1">
      <c r="A10" s="43" t="s">
        <v>9</v>
      </c>
      <c r="B10" s="44"/>
      <c r="C10" s="44"/>
      <c r="D10" s="44"/>
      <c r="E10" s="44"/>
      <c r="F10" s="44"/>
      <c r="G10" s="44"/>
      <c r="H10" s="44"/>
      <c r="I10" s="44"/>
      <c r="J10" s="44"/>
      <c r="K10" s="44"/>
      <c r="L10" s="44"/>
      <c r="M10" s="44"/>
      <c r="N10" s="44"/>
      <c r="O10" s="44"/>
      <c r="P10" s="44"/>
      <c r="Q10" s="44"/>
      <c r="R10" s="44"/>
      <c r="S10" s="44"/>
    </row>
    <row r="11" spans="1:37" ht="6" customHeight="1">
      <c r="A11" s="13"/>
      <c r="B11" s="14"/>
      <c r="C11" s="14"/>
      <c r="D11" s="14"/>
      <c r="E11" s="14"/>
      <c r="F11" s="14"/>
      <c r="G11" s="14"/>
      <c r="H11" s="14"/>
      <c r="I11" s="14"/>
      <c r="J11" s="14"/>
      <c r="K11" s="14"/>
      <c r="L11" s="14"/>
      <c r="M11" s="14"/>
      <c r="N11" s="14"/>
      <c r="O11" s="14"/>
      <c r="P11" s="14"/>
      <c r="Q11" s="14"/>
      <c r="R11" s="14"/>
      <c r="S11" s="14"/>
    </row>
    <row r="12" spans="1:37" ht="28.5" customHeight="1">
      <c r="A12" s="43" t="s">
        <v>10</v>
      </c>
      <c r="B12" s="44"/>
      <c r="C12" s="44"/>
      <c r="D12" s="44"/>
      <c r="E12" s="44"/>
      <c r="F12" s="44"/>
      <c r="G12" s="44"/>
      <c r="H12" s="44"/>
      <c r="I12" s="44"/>
      <c r="J12" s="44"/>
      <c r="K12" s="44"/>
      <c r="L12" s="44"/>
      <c r="M12" s="44"/>
      <c r="N12" s="44"/>
      <c r="O12" s="44"/>
      <c r="P12" s="44"/>
      <c r="Q12" s="44"/>
      <c r="R12" s="44"/>
      <c r="S12" s="44"/>
    </row>
    <row r="13" spans="1:37" ht="17.25" customHeight="1">
      <c r="A13" s="74" t="s">
        <v>11</v>
      </c>
      <c r="B13" s="74"/>
      <c r="C13" s="74"/>
      <c r="D13" s="74"/>
      <c r="E13" s="74"/>
      <c r="F13" s="74"/>
      <c r="G13" s="74"/>
      <c r="H13" s="74"/>
      <c r="I13" s="74"/>
      <c r="J13" s="74"/>
      <c r="K13" s="74"/>
      <c r="L13" s="74"/>
      <c r="M13" s="74"/>
      <c r="N13" s="74"/>
      <c r="O13" s="74"/>
      <c r="P13" s="74"/>
      <c r="Q13" s="74"/>
      <c r="R13" s="74"/>
      <c r="S13" s="74"/>
    </row>
    <row r="14" spans="1:37" ht="18.75" customHeight="1">
      <c r="A14" s="107" t="s">
        <v>12</v>
      </c>
      <c r="B14" s="108"/>
      <c r="C14" s="108"/>
      <c r="D14" s="108"/>
      <c r="E14" s="108"/>
      <c r="F14" s="108"/>
      <c r="G14" s="108"/>
      <c r="H14" s="108"/>
      <c r="I14" s="108"/>
      <c r="J14" s="108"/>
      <c r="K14" s="108"/>
      <c r="L14" s="108"/>
      <c r="M14" s="108"/>
      <c r="N14" s="108"/>
      <c r="O14" s="108"/>
      <c r="P14" s="108"/>
      <c r="Q14" s="108"/>
      <c r="R14" s="108"/>
      <c r="S14" s="108"/>
    </row>
    <row r="15" spans="1:37" ht="151.5" customHeight="1">
      <c r="A15" s="20" t="s">
        <v>13</v>
      </c>
      <c r="B15" s="20" t="s">
        <v>14</v>
      </c>
      <c r="C15" s="24" t="s">
        <v>15</v>
      </c>
      <c r="D15" s="24" t="s">
        <v>16</v>
      </c>
      <c r="E15" s="24" t="s">
        <v>17</v>
      </c>
      <c r="F15" s="24" t="s">
        <v>18</v>
      </c>
      <c r="G15" s="24" t="s">
        <v>19</v>
      </c>
      <c r="H15" s="24" t="s">
        <v>20</v>
      </c>
      <c r="I15" s="24" t="s">
        <v>21</v>
      </c>
      <c r="J15" s="24" t="s">
        <v>22</v>
      </c>
      <c r="K15" s="24" t="s">
        <v>23</v>
      </c>
      <c r="L15" s="24" t="s">
        <v>24</v>
      </c>
      <c r="M15" s="24" t="s">
        <v>25</v>
      </c>
      <c r="N15" s="24" t="s">
        <v>26</v>
      </c>
      <c r="O15" s="24" t="s">
        <v>27</v>
      </c>
      <c r="P15" s="24" t="s">
        <v>28</v>
      </c>
      <c r="Q15" s="24" t="s">
        <v>29</v>
      </c>
      <c r="R15" s="109" t="s">
        <v>30</v>
      </c>
      <c r="S15" s="110"/>
    </row>
    <row r="16" spans="1:37" s="19" customFormat="1" ht="24.75" customHeight="1">
      <c r="A16" s="25"/>
      <c r="B16" s="25"/>
      <c r="C16" s="25"/>
      <c r="D16" s="25"/>
      <c r="E16" s="26"/>
      <c r="F16" s="26"/>
      <c r="G16" s="25"/>
      <c r="H16" s="25"/>
      <c r="I16" s="25"/>
      <c r="J16" s="27"/>
      <c r="K16" s="28"/>
      <c r="L16" s="28"/>
      <c r="M16" s="28"/>
      <c r="N16" s="28"/>
      <c r="O16" s="28"/>
      <c r="P16" s="28"/>
      <c r="Q16" s="28"/>
      <c r="R16" s="39"/>
      <c r="S16" s="39"/>
      <c r="V16"/>
      <c r="W16"/>
      <c r="X16"/>
      <c r="Y16"/>
      <c r="Z16"/>
      <c r="AA16"/>
      <c r="AB16"/>
      <c r="AC16"/>
      <c r="AD16"/>
      <c r="AE16"/>
      <c r="AF16"/>
      <c r="AG16"/>
      <c r="AH16"/>
      <c r="AI16"/>
      <c r="AJ16"/>
      <c r="AK16"/>
    </row>
    <row r="17" spans="1:37" s="19" customFormat="1" ht="24.75" customHeight="1">
      <c r="A17" s="25"/>
      <c r="B17" s="25"/>
      <c r="C17" s="25"/>
      <c r="D17" s="25"/>
      <c r="E17" s="26"/>
      <c r="F17" s="26"/>
      <c r="G17" s="25"/>
      <c r="H17" s="25"/>
      <c r="I17" s="25"/>
      <c r="J17" s="27"/>
      <c r="K17" s="28"/>
      <c r="L17" s="28"/>
      <c r="M17" s="28"/>
      <c r="N17" s="28"/>
      <c r="O17" s="28"/>
      <c r="P17" s="28"/>
      <c r="Q17" s="28"/>
      <c r="R17" s="39"/>
      <c r="S17" s="39"/>
      <c r="V17"/>
      <c r="W17"/>
      <c r="X17"/>
      <c r="Y17"/>
      <c r="Z17"/>
      <c r="AA17"/>
      <c r="AB17"/>
      <c r="AC17"/>
      <c r="AD17"/>
      <c r="AE17"/>
      <c r="AF17"/>
      <c r="AG17"/>
      <c r="AH17"/>
      <c r="AI17"/>
      <c r="AJ17"/>
      <c r="AK17"/>
    </row>
    <row r="18" spans="1:37" s="19" customFormat="1" ht="24.75" customHeight="1">
      <c r="A18" s="25"/>
      <c r="B18" s="25"/>
      <c r="C18" s="25"/>
      <c r="D18" s="25"/>
      <c r="E18" s="26"/>
      <c r="F18" s="26"/>
      <c r="G18" s="25"/>
      <c r="H18" s="25"/>
      <c r="I18" s="25"/>
      <c r="J18" s="27"/>
      <c r="K18" s="28"/>
      <c r="L18" s="28"/>
      <c r="M18" s="28"/>
      <c r="N18" s="28"/>
      <c r="O18" s="28"/>
      <c r="P18" s="28"/>
      <c r="Q18" s="28"/>
      <c r="R18" s="39"/>
      <c r="S18" s="39"/>
      <c r="V18"/>
      <c r="W18"/>
      <c r="X18"/>
      <c r="Y18"/>
      <c r="Z18"/>
      <c r="AA18"/>
      <c r="AB18"/>
      <c r="AC18"/>
      <c r="AD18"/>
      <c r="AE18"/>
      <c r="AF18"/>
      <c r="AG18"/>
      <c r="AH18"/>
      <c r="AI18"/>
      <c r="AJ18"/>
      <c r="AK18"/>
    </row>
    <row r="19" spans="1:37" s="19" customFormat="1" ht="24.75" customHeight="1">
      <c r="A19" s="25"/>
      <c r="B19" s="25"/>
      <c r="C19" s="25"/>
      <c r="D19" s="25"/>
      <c r="E19" s="26"/>
      <c r="F19" s="26"/>
      <c r="G19" s="25"/>
      <c r="H19" s="25"/>
      <c r="I19" s="29"/>
      <c r="J19" s="27"/>
      <c r="K19" s="28"/>
      <c r="L19" s="28"/>
      <c r="M19" s="28"/>
      <c r="N19" s="28"/>
      <c r="O19" s="28"/>
      <c r="P19" s="28"/>
      <c r="Q19" s="28"/>
      <c r="R19" s="39"/>
      <c r="S19" s="39"/>
      <c r="V19"/>
      <c r="W19"/>
      <c r="X19"/>
      <c r="Y19"/>
      <c r="Z19"/>
      <c r="AA19"/>
      <c r="AB19"/>
      <c r="AC19"/>
      <c r="AD19"/>
      <c r="AE19"/>
      <c r="AF19"/>
      <c r="AG19"/>
      <c r="AH19"/>
      <c r="AI19"/>
      <c r="AJ19"/>
      <c r="AK19"/>
    </row>
    <row r="20" spans="1:37" s="19" customFormat="1" ht="24.75" customHeight="1">
      <c r="A20" s="25"/>
      <c r="B20" s="25"/>
      <c r="C20" s="25"/>
      <c r="D20" s="25"/>
      <c r="E20" s="26"/>
      <c r="F20" s="26"/>
      <c r="G20" s="25"/>
      <c r="H20" s="25"/>
      <c r="I20" s="29"/>
      <c r="J20" s="27"/>
      <c r="K20" s="28"/>
      <c r="L20" s="28"/>
      <c r="M20" s="28"/>
      <c r="N20" s="28"/>
      <c r="O20" s="28"/>
      <c r="P20" s="28"/>
      <c r="Q20" s="28"/>
      <c r="R20" s="39"/>
      <c r="S20" s="39"/>
      <c r="V20"/>
      <c r="W20"/>
      <c r="X20"/>
      <c r="Y20"/>
      <c r="Z20"/>
      <c r="AA20"/>
      <c r="AB20"/>
      <c r="AC20"/>
      <c r="AD20"/>
      <c r="AE20"/>
      <c r="AF20"/>
      <c r="AG20"/>
      <c r="AH20"/>
      <c r="AI20"/>
      <c r="AJ20"/>
      <c r="AK20"/>
    </row>
    <row r="21" spans="1:37" ht="15" customHeight="1">
      <c r="A21" s="3"/>
      <c r="B21" s="3"/>
      <c r="C21" s="3"/>
      <c r="D21" s="3"/>
      <c r="E21" s="3"/>
      <c r="F21" s="3"/>
      <c r="G21" s="3"/>
      <c r="H21" s="3"/>
      <c r="I21" s="40" t="s">
        <v>31</v>
      </c>
      <c r="J21" s="40"/>
      <c r="K21" s="40"/>
      <c r="L21" s="23" t="s">
        <v>54</v>
      </c>
      <c r="M21" s="23" t="s">
        <v>54</v>
      </c>
      <c r="N21" s="23" t="s">
        <v>54</v>
      </c>
      <c r="O21" s="23" t="s">
        <v>54</v>
      </c>
      <c r="P21" s="23" t="s">
        <v>54</v>
      </c>
      <c r="Q21" s="23" t="s">
        <v>54</v>
      </c>
      <c r="R21" s="1"/>
      <c r="S21" s="2"/>
    </row>
    <row r="22" spans="1:37" ht="15" customHeight="1">
      <c r="A22" s="3"/>
      <c r="B22" s="3"/>
      <c r="C22" s="3"/>
      <c r="D22" s="3"/>
      <c r="E22" s="3"/>
      <c r="F22" s="3"/>
      <c r="G22" s="3"/>
      <c r="H22" s="3"/>
      <c r="I22" s="5"/>
      <c r="J22" s="5"/>
      <c r="K22" s="5"/>
      <c r="L22" s="6"/>
      <c r="M22" s="7"/>
      <c r="N22" s="6"/>
      <c r="O22" s="6"/>
      <c r="P22" s="8"/>
      <c r="Q22" s="9"/>
      <c r="R22" s="1"/>
      <c r="S22" s="2"/>
    </row>
    <row r="23" spans="1:37" ht="19.5" customHeight="1">
      <c r="A23" s="17" t="s">
        <v>32</v>
      </c>
      <c r="B23" s="15" t="s">
        <v>33</v>
      </c>
      <c r="C23" s="16"/>
      <c r="D23" s="16"/>
      <c r="E23" s="16"/>
      <c r="F23" s="16"/>
      <c r="G23" s="16"/>
      <c r="H23" s="16"/>
      <c r="I23" s="16"/>
      <c r="J23" s="16"/>
      <c r="K23" s="16"/>
      <c r="L23" s="16"/>
      <c r="M23" s="16"/>
      <c r="N23" s="16"/>
      <c r="O23" s="16"/>
      <c r="P23" s="16"/>
      <c r="Q23" s="16"/>
      <c r="R23" s="16"/>
      <c r="S23" s="16"/>
    </row>
    <row r="24" spans="1:37" ht="24" customHeight="1">
      <c r="A24" s="17" t="s">
        <v>34</v>
      </c>
      <c r="B24" s="45" t="str">
        <f>IF(F4="Anticipo",Hoja2!C1,Hoja2!C2)</f>
        <v>Ordenar el pago de las comisiones relacionadas en el artículo primero de la presente resolución, bajo el mecanismo de , con cargo al Certificado de Disponibilidad Presupuestal No. hasta por el valor que arroje la liquidación que realice el Grupo de Viáticos, de acuerdo con los documentos soportes presentados por el comisionado en el trámite de legalización, sin exceder el valor tope establecido para cada concepto en el presente acto administrativo.</v>
      </c>
      <c r="C24" s="45"/>
      <c r="D24" s="45"/>
      <c r="E24" s="45"/>
      <c r="F24" s="45"/>
      <c r="G24" s="45"/>
      <c r="H24" s="45"/>
      <c r="I24" s="45"/>
      <c r="J24" s="45"/>
      <c r="K24" s="45"/>
      <c r="L24" s="45"/>
      <c r="M24" s="45"/>
      <c r="N24" s="45"/>
      <c r="O24" s="45"/>
      <c r="P24" s="45"/>
      <c r="Q24" s="45"/>
      <c r="R24" s="45"/>
      <c r="S24" s="45"/>
    </row>
    <row r="25" spans="1:37" ht="28.5" customHeight="1">
      <c r="A25" s="18" t="s">
        <v>35</v>
      </c>
      <c r="B25" s="54" t="s">
        <v>36</v>
      </c>
      <c r="C25" s="54"/>
      <c r="D25" s="54"/>
      <c r="E25" s="54"/>
      <c r="F25" s="54"/>
      <c r="G25" s="54"/>
      <c r="H25" s="54"/>
      <c r="I25" s="54"/>
      <c r="J25" s="54"/>
      <c r="K25" s="54"/>
      <c r="L25" s="54"/>
      <c r="M25" s="54"/>
      <c r="N25" s="54"/>
      <c r="O25" s="54"/>
      <c r="P25" s="54"/>
      <c r="Q25" s="54"/>
      <c r="R25" s="54"/>
      <c r="S25" s="54"/>
    </row>
    <row r="26" spans="1:37" ht="8.25" customHeight="1">
      <c r="A26" s="10"/>
    </row>
    <row r="27" spans="1:37">
      <c r="A27" s="53" t="s">
        <v>37</v>
      </c>
      <c r="B27" s="53"/>
      <c r="C27" s="53"/>
      <c r="D27" s="53"/>
      <c r="E27" s="53"/>
      <c r="F27" s="53"/>
      <c r="G27" s="53"/>
      <c r="H27" s="53"/>
      <c r="I27" s="53"/>
      <c r="J27" s="53"/>
      <c r="K27" s="53"/>
      <c r="L27" s="53"/>
      <c r="M27" s="53"/>
      <c r="N27" s="53"/>
      <c r="O27" s="53"/>
      <c r="P27" s="53"/>
      <c r="Q27" s="53"/>
      <c r="R27" s="53"/>
      <c r="S27" s="53"/>
    </row>
    <row r="28" spans="1:37" ht="15" customHeight="1">
      <c r="A28" s="35" t="s">
        <v>38</v>
      </c>
      <c r="B28" s="35"/>
      <c r="C28" s="35"/>
      <c r="D28" s="35"/>
      <c r="E28" s="35"/>
      <c r="F28" s="35"/>
      <c r="G28" s="35"/>
      <c r="H28" s="35"/>
      <c r="I28" s="35"/>
      <c r="J28" s="35"/>
      <c r="K28" s="35"/>
      <c r="L28" s="35"/>
      <c r="M28" s="35"/>
      <c r="N28" s="35"/>
      <c r="O28" s="35"/>
      <c r="P28" s="35"/>
      <c r="Q28" s="35"/>
      <c r="R28" s="35"/>
      <c r="S28" s="35"/>
    </row>
    <row r="29" spans="1:37" ht="37.5" customHeight="1">
      <c r="A29" s="59"/>
      <c r="B29" s="60"/>
      <c r="C29" s="60"/>
      <c r="D29" s="60"/>
      <c r="E29" s="60"/>
      <c r="F29" s="61"/>
      <c r="G29" s="61"/>
      <c r="H29" s="61"/>
      <c r="I29" s="61"/>
      <c r="J29" s="61"/>
      <c r="K29" s="61"/>
      <c r="L29" s="61"/>
      <c r="M29" s="61"/>
      <c r="N29" s="61"/>
      <c r="O29" s="61"/>
      <c r="P29" s="60"/>
      <c r="Q29" s="60"/>
      <c r="R29" s="60"/>
      <c r="S29" s="62"/>
    </row>
    <row r="30" spans="1:37" ht="18" customHeight="1">
      <c r="A30" s="55" t="s">
        <v>39</v>
      </c>
      <c r="B30" s="56"/>
      <c r="C30" s="57"/>
      <c r="D30" s="75" t="s">
        <v>40</v>
      </c>
      <c r="E30" s="76"/>
      <c r="F30" s="52"/>
      <c r="G30" s="52"/>
      <c r="H30" s="52"/>
      <c r="I30" s="52"/>
      <c r="J30" s="52"/>
      <c r="K30" s="52"/>
      <c r="L30" s="52"/>
      <c r="M30" s="52"/>
      <c r="N30" s="52"/>
      <c r="O30" s="52"/>
      <c r="P30" s="37" t="s">
        <v>41</v>
      </c>
      <c r="Q30" s="38"/>
      <c r="R30" s="36" t="s">
        <v>42</v>
      </c>
      <c r="S30" s="36"/>
    </row>
    <row r="31" spans="1:37" ht="15" customHeight="1">
      <c r="A31" s="49" t="s">
        <v>43</v>
      </c>
      <c r="B31" s="50"/>
      <c r="C31" s="50"/>
      <c r="D31" s="50"/>
      <c r="E31" s="50"/>
      <c r="F31" s="51"/>
      <c r="G31" s="63" t="s">
        <v>44</v>
      </c>
      <c r="H31" s="63"/>
      <c r="I31" s="63"/>
      <c r="J31" s="63"/>
      <c r="K31" s="63"/>
      <c r="L31" s="64"/>
      <c r="M31" s="63" t="s">
        <v>45</v>
      </c>
      <c r="N31" s="63"/>
      <c r="O31" s="63"/>
      <c r="P31" s="63"/>
      <c r="Q31" s="63"/>
      <c r="R31" s="63"/>
      <c r="S31" s="64"/>
    </row>
    <row r="32" spans="1:37">
      <c r="A32" s="30" t="s">
        <v>46</v>
      </c>
      <c r="B32" s="47"/>
      <c r="C32" s="47"/>
      <c r="D32" s="30" t="s">
        <v>47</v>
      </c>
      <c r="E32" s="48"/>
      <c r="F32" s="48"/>
      <c r="G32" s="30" t="s">
        <v>46</v>
      </c>
      <c r="H32" s="47"/>
      <c r="I32" s="47"/>
      <c r="J32" s="30" t="s">
        <v>47</v>
      </c>
      <c r="K32" s="46"/>
      <c r="L32" s="46"/>
      <c r="M32" s="30" t="s">
        <v>46</v>
      </c>
      <c r="N32" s="58"/>
      <c r="O32" s="58"/>
      <c r="P32" s="30" t="s">
        <v>47</v>
      </c>
      <c r="Q32" s="58"/>
      <c r="R32" s="58"/>
      <c r="S32" s="58"/>
    </row>
    <row r="33" spans="1:19">
      <c r="A33" s="65" t="s">
        <v>56</v>
      </c>
      <c r="B33" s="66"/>
      <c r="C33" s="66"/>
      <c r="D33" s="66"/>
      <c r="E33" s="66"/>
      <c r="F33" s="66"/>
      <c r="G33" s="66"/>
      <c r="H33" s="66"/>
      <c r="I33" s="66"/>
      <c r="J33" s="66"/>
      <c r="K33" s="66"/>
      <c r="L33" s="66"/>
      <c r="M33" s="66"/>
      <c r="N33" s="66"/>
      <c r="O33" s="66"/>
      <c r="P33" s="66"/>
      <c r="Q33" s="66"/>
      <c r="R33" s="66"/>
      <c r="S33" s="67"/>
    </row>
    <row r="34" spans="1:19" ht="29.25" customHeight="1"/>
  </sheetData>
  <mergeCells count="41">
    <mergeCell ref="A33:S33"/>
    <mergeCell ref="A1:B3"/>
    <mergeCell ref="A13:S13"/>
    <mergeCell ref="D30:E30"/>
    <mergeCell ref="G31:L31"/>
    <mergeCell ref="H32:I32"/>
    <mergeCell ref="N4:S5"/>
    <mergeCell ref="J4:M5"/>
    <mergeCell ref="F4:I5"/>
    <mergeCell ref="A4:E5"/>
    <mergeCell ref="C1:Q3"/>
    <mergeCell ref="A6:S6"/>
    <mergeCell ref="A9:S9"/>
    <mergeCell ref="A8:S8"/>
    <mergeCell ref="A14:S14"/>
    <mergeCell ref="R15:S15"/>
    <mergeCell ref="A7:S7"/>
    <mergeCell ref="A10:S10"/>
    <mergeCell ref="A12:S12"/>
    <mergeCell ref="B24:S24"/>
    <mergeCell ref="K32:L32"/>
    <mergeCell ref="B32:C32"/>
    <mergeCell ref="E32:F32"/>
    <mergeCell ref="A31:F31"/>
    <mergeCell ref="F30:O30"/>
    <mergeCell ref="A27:S27"/>
    <mergeCell ref="B25:S25"/>
    <mergeCell ref="A30:C30"/>
    <mergeCell ref="N32:O32"/>
    <mergeCell ref="Q32:S32"/>
    <mergeCell ref="A29:S29"/>
    <mergeCell ref="M31:S31"/>
    <mergeCell ref="A28:S28"/>
    <mergeCell ref="R30:S30"/>
    <mergeCell ref="P30:Q30"/>
    <mergeCell ref="R16:S16"/>
    <mergeCell ref="I21:K21"/>
    <mergeCell ref="R18:S18"/>
    <mergeCell ref="R17:S17"/>
    <mergeCell ref="R19:S19"/>
    <mergeCell ref="R20:S20"/>
  </mergeCells>
  <conditionalFormatting sqref="A25:S25">
    <cfRule type="expression" dxfId="2" priority="5">
      <formula>$F$4="ANTICIPO"</formula>
    </cfRule>
  </conditionalFormatting>
  <conditionalFormatting sqref="B16:S16">
    <cfRule type="containsErrors" dxfId="1" priority="1">
      <formula>ISERROR(B16)</formula>
    </cfRule>
  </conditionalFormatting>
  <conditionalFormatting sqref="B17:S20">
    <cfRule type="containsErrors" dxfId="0" priority="4">
      <formula>ISERROR(B17)</formula>
    </cfRule>
  </conditionalFormatting>
  <printOptions horizontalCentered="1" verticalCentered="1"/>
  <pageMargins left="0.70866141732283472" right="0.70866141732283472" top="0.15748031496062992" bottom="0.35433070866141736" header="0.31496062992125984" footer="0.31496062992125984"/>
  <pageSetup paperSize="5" scale="75"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0000000}">
          <x14:formula1>
            <xm:f>Hoja2!$B$1:$B$2</xm:f>
          </x14:formula1>
          <xm:sqref>F4</xm:sqref>
        </x14:dataValidation>
        <x14:dataValidation type="list" allowBlank="1" showInputMessage="1" showErrorMessage="1" xr:uid="{00000000-0002-0000-0000-000001000000}">
          <x14:formula1>
            <xm:f>Hoja2!$A$1:$A$2</xm:f>
          </x14:formula1>
          <xm:sqref>I16:I20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
  <sheetViews>
    <sheetView workbookViewId="0">
      <selection activeCell="C2" sqref="C2"/>
    </sheetView>
  </sheetViews>
  <sheetFormatPr baseColWidth="10" defaultColWidth="11.42578125" defaultRowHeight="15"/>
  <cols>
    <col min="3" max="4" width="65.28515625" customWidth="1"/>
    <col min="5" max="5" width="58" customWidth="1"/>
  </cols>
  <sheetData>
    <row r="1" spans="1:5" ht="61.5">
      <c r="A1" s="4" t="s">
        <v>48</v>
      </c>
      <c r="B1" s="4" t="s">
        <v>49</v>
      </c>
      <c r="C1" s="11" t="str">
        <f>D1&amp;E1</f>
        <v>Ordenar el pago de las comisiones relacionadas en el artículo primero de la presente resolución, bajo el mecanismo de , con cargo al Certificado de Disponibilidad Presupuestal No. por los valores establecidos en cada concepto de gasto.</v>
      </c>
      <c r="D1" s="12" t="str">
        <f>"Ordenar el pago de las comisiones relacionadas en el artículo primero de la presente resolución, bajo el mecanismo de "&amp;Hoja1!F4&amp;", con cargo al Certificado de Disponibilidad Presupuestal No."&amp;Hoja1!N4</f>
        <v>Ordenar el pago de las comisiones relacionadas en el artículo primero de la presente resolución, bajo el mecanismo de , con cargo al Certificado de Disponibilidad Presupuestal No.</v>
      </c>
      <c r="E1" s="11" t="s">
        <v>50</v>
      </c>
    </row>
    <row r="2" spans="1:5" ht="106.5">
      <c r="A2" s="4" t="s">
        <v>51</v>
      </c>
      <c r="B2" s="4" t="s">
        <v>52</v>
      </c>
      <c r="C2" s="11" t="str">
        <f>D2&amp;E2</f>
        <v>Ordenar el pago de las comisiones relacionadas en el artículo primero de la presente resolución, bajo el mecanismo de , con cargo al Certificado de Disponibilidad Presupuestal No. hasta por el valor que arroje la liquidación que realice el Grupo de Viáticos, de acuerdo con los documentos soportes presentados por el comisionado en el trámite de legalización, sin exceder el valor tope establecido para cada concepto en el presente acto administrativo.</v>
      </c>
      <c r="D2" s="12" t="str">
        <f>"Ordenar el pago de las comisiones relacionadas en el artículo primero de la presente resolución, bajo el mecanismo de "&amp;Hoja1!F4&amp;", con cargo al Certificado de Disponibilidad Presupuestal No."&amp;Hoja1!N4</f>
        <v>Ordenar el pago de las comisiones relacionadas en el artículo primero de la presente resolución, bajo el mecanismo de , con cargo al Certificado de Disponibilidad Presupuestal No.</v>
      </c>
      <c r="E2" s="11"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166ACAFEE1794439D9577C7FA5B83A3" ma:contentTypeVersion="16" ma:contentTypeDescription="Crear nuevo documento." ma:contentTypeScope="" ma:versionID="1d7ef302b6de9914adc0bf634047f5ad">
  <xsd:schema xmlns:xsd="http://www.w3.org/2001/XMLSchema" xmlns:xs="http://www.w3.org/2001/XMLSchema" xmlns:p="http://schemas.microsoft.com/office/2006/metadata/properties" xmlns:ns2="4d33d6c4-5573-4f93-b0f3-031d8e22a66c" xmlns:ns3="b0eafbc1-667d-4d70-8749-88ce4ded5078" targetNamespace="http://schemas.microsoft.com/office/2006/metadata/properties" ma:root="true" ma:fieldsID="0cfac1ad462286bb453bcf7c6fdf27e5" ns2:_="" ns3:_="">
    <xsd:import namespace="4d33d6c4-5573-4f93-b0f3-031d8e22a66c"/>
    <xsd:import namespace="b0eafbc1-667d-4d70-8749-88ce4ded50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33d6c4-5573-4f93-b0f3-031d8e22a6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6de6b406-d09f-48ec-a0ce-cf7e48772f2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eafbc1-667d-4d70-8749-88ce4ded5078"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852456dc-27cb-42ec-95d7-e9c73a454fb8}" ma:internalName="TaxCatchAll" ma:showField="CatchAllData" ma:web="b0eafbc1-667d-4d70-8749-88ce4ded50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0eafbc1-667d-4d70-8749-88ce4ded5078" xsi:nil="true"/>
    <lcf76f155ced4ddcb4097134ff3c332f xmlns="4d33d6c4-5573-4f93-b0f3-031d8e22a66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34D0BA1-720C-4752-80D3-551D7CA2921B}"/>
</file>

<file path=customXml/itemProps2.xml><?xml version="1.0" encoding="utf-8"?>
<ds:datastoreItem xmlns:ds="http://schemas.openxmlformats.org/officeDocument/2006/customXml" ds:itemID="{E58A6B88-126B-4506-87CC-6F64C2E67084}"/>
</file>

<file path=customXml/itemProps3.xml><?xml version="1.0" encoding="utf-8"?>
<ds:datastoreItem xmlns:ds="http://schemas.openxmlformats.org/officeDocument/2006/customXml" ds:itemID="{BF06FFBC-3FBC-48ED-867C-07C0027004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Janneth Perez Ramirez</dc:creator>
  <cp:keywords/>
  <dc:description/>
  <cp:lastModifiedBy>Lina</cp:lastModifiedBy>
  <cp:revision/>
  <cp:lastPrinted>2023-07-24T16:44:27Z</cp:lastPrinted>
  <dcterms:created xsi:type="dcterms:W3CDTF">2023-01-19T14:21:31Z</dcterms:created>
  <dcterms:modified xsi:type="dcterms:W3CDTF">2023-07-24T17:33:20Z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0x0101007166ACAFEE1794439D9577C7FA5B83A3</vt:lpwstr>
  </property>
</Properties>
</file>